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paul2\OneDrive - Federal Bureau of Investigation\Crime Data Value Stream\"/>
    </mc:Choice>
  </mc:AlternateContent>
  <xr:revisionPtr revIDLastSave="0" documentId="13_ncr:1_{E1F3E936-F80F-48CF-BB2C-BBF0814EA63C}" xr6:coauthVersionLast="45" xr6:coauthVersionMax="45" xr10:uidLastSave="{00000000-0000-0000-0000-000000000000}"/>
  <bookViews>
    <workbookView xWindow="-120" yWindow="180" windowWidth="29040" windowHeight="15540" xr2:uid="{0B5DC0C2-E536-42FE-8DFA-2EB5076332A4}"/>
  </bookViews>
  <sheets>
    <sheet name="3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9" i="1" l="1"/>
  <c r="I49" i="1"/>
  <c r="H49" i="1"/>
  <c r="G49" i="1"/>
  <c r="F49" i="1"/>
  <c r="F5" i="1" s="1"/>
  <c r="E49" i="1"/>
  <c r="D49" i="1"/>
  <c r="C49" i="1" s="1"/>
  <c r="C48" i="1"/>
  <c r="C47" i="1"/>
  <c r="C45" i="1"/>
  <c r="C44" i="1"/>
  <c r="M43" i="1"/>
  <c r="L43" i="1"/>
  <c r="K43" i="1"/>
  <c r="J43" i="1"/>
  <c r="I43" i="1"/>
  <c r="H43" i="1"/>
  <c r="G43" i="1"/>
  <c r="G5" i="1" s="1"/>
  <c r="F43" i="1"/>
  <c r="E43" i="1"/>
  <c r="C43" i="1" s="1"/>
  <c r="D43" i="1"/>
  <c r="C42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K23" i="1"/>
  <c r="J23" i="1"/>
  <c r="I23" i="1"/>
  <c r="H23" i="1"/>
  <c r="G23" i="1"/>
  <c r="F23" i="1"/>
  <c r="E23" i="1"/>
  <c r="C23" i="1" s="1"/>
  <c r="D23" i="1"/>
  <c r="C22" i="1"/>
  <c r="C21" i="1"/>
  <c r="C20" i="1"/>
  <c r="C19" i="1"/>
  <c r="C18" i="1"/>
  <c r="C17" i="1"/>
  <c r="C16" i="1"/>
  <c r="C14" i="1"/>
  <c r="C13" i="1"/>
  <c r="C12" i="1"/>
  <c r="C11" i="1"/>
  <c r="C10" i="1"/>
  <c r="C9" i="1"/>
  <c r="C8" i="1"/>
  <c r="L6" i="1"/>
  <c r="K6" i="1"/>
  <c r="J6" i="1"/>
  <c r="J5" i="1" s="1"/>
  <c r="I6" i="1"/>
  <c r="I5" i="1" s="1"/>
  <c r="H6" i="1"/>
  <c r="H5" i="1" s="1"/>
  <c r="G6" i="1"/>
  <c r="F6" i="1"/>
  <c r="E6" i="1"/>
  <c r="E5" i="1" s="1"/>
  <c r="D6" i="1"/>
  <c r="M5" i="1"/>
  <c r="L5" i="1"/>
  <c r="K5" i="1"/>
  <c r="D5" i="1"/>
  <c r="C5" i="1" l="1"/>
</calcChain>
</file>

<file path=xl/sharedStrings.xml><?xml version="1.0" encoding="utf-8"?>
<sst xmlns="http://schemas.openxmlformats.org/spreadsheetml/2006/main" count="68" uniqueCount="52">
  <si>
    <t>Table 37</t>
  </si>
  <si>
    <t>Law Enforcement Officers Feloniously Killed</t>
  </si>
  <si>
    <t>Officer Killed with Firearm While Wearing Body Armor, Type of Firearm, 2011–2020</t>
  </si>
  <si>
    <t>Type of firearm</t>
  </si>
  <si>
    <t>Size of ammunition</t>
  </si>
  <si>
    <t>Total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</si>
  <si>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</si>
  <si>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</si>
  <si>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</si>
  <si>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</si>
  <si>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</si>
  <si>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</si>
  <si>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</si>
  <si>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</si>
  <si>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</si>
  <si>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</si>
  <si>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Number of victim officers killed with firearms while wearing body armor</t>
  </si>
  <si>
    <t>Handgun</t>
  </si>
  <si>
    <t xml:space="preserve">        .223- Caliber</t>
  </si>
  <si>
    <t>.22-caliber</t>
  </si>
  <si>
    <t>.25-caliber</t>
  </si>
  <si>
    <t>.32-caliber</t>
  </si>
  <si>
    <t>.357-caliber</t>
  </si>
  <si>
    <t>.357 magnum</t>
  </si>
  <si>
    <t>.38-caliber</t>
  </si>
  <si>
    <t>.380-caliber</t>
  </si>
  <si>
    <t>.44 magnum</t>
  </si>
  <si>
    <t>.40-caliber</t>
  </si>
  <si>
    <t>.45-caliber</t>
  </si>
  <si>
    <t>5.7x28 millimeter</t>
  </si>
  <si>
    <t>7.62x39 millimeter</t>
  </si>
  <si>
    <t>9 millimeter</t>
  </si>
  <si>
    <t>Unknown</t>
  </si>
  <si>
    <t>Not reported</t>
  </si>
  <si>
    <t>Rifle</t>
  </si>
  <si>
    <t>.223-caliber</t>
  </si>
  <si>
    <t>.224-caliber</t>
  </si>
  <si>
    <t>.25-06-caliber</t>
  </si>
  <si>
    <t>.270-caliber</t>
  </si>
  <si>
    <t>.30-06-caliber</t>
  </si>
  <si>
    <t>.30-30-caliber</t>
  </si>
  <si>
    <t>.308-caliber</t>
  </si>
  <si>
    <t>5.45x39 millimeter</t>
  </si>
  <si>
    <t>5.56 millimeter</t>
  </si>
  <si>
    <t>6.5 millimeter</t>
  </si>
  <si>
    <t>7 millimeter</t>
  </si>
  <si>
    <t>7.62 millimeter</t>
  </si>
  <si>
    <t>9X19 millimeter</t>
  </si>
  <si>
    <t>Shotgun</t>
  </si>
  <si>
    <t>12-gauge</t>
  </si>
  <si>
    <t>20-gauge</t>
  </si>
  <si>
    <t>Mutiple Firearms used by offenders/unable to determine cause of death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</si>
</sst>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3" fillId="0" borderId="0" xfId="1" applyFont="1" applyAlignment="1">
      <alignment vertical="center"/>
    </xf>
    <xf numFmtId="49" fontId="4" fillId="0" borderId="4" xfId="1" applyNumberFormat="1" applyFont="1" applyBorder="1" applyAlignment="1">
      <alignment horizontal="left" vertical="center"/>
    </xf>
    <xf numFmtId="49" fontId="4" fillId="0" borderId="5" xfId="1" applyNumberFormat="1" applyFont="1" applyBorder="1" applyAlignment="1">
      <alignment horizontal="left" vertical="center"/>
    </xf>
    <xf numFmtId="49" fontId="4" fillId="0" borderId="5" xfId="1" applyNumberFormat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/>
    </xf>
    <xf numFmtId="49" fontId="4" fillId="0" borderId="8" xfId="1" applyNumberFormat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49" fontId="4" fillId="0" borderId="4" xfId="1" applyNumberFormat="1" applyFont="1" applyBorder="1" applyAlignment="1">
      <alignment horizontal="left" wrapText="1"/>
    </xf>
    <xf numFmtId="49" fontId="4" fillId="0" borderId="5" xfId="1" applyNumberFormat="1" applyFont="1" applyBorder="1" applyAlignment="1">
      <alignment horizontal="left" wrapText="1"/>
    </xf>
    <xf numFmtId="3" fontId="4" fillId="0" borderId="5" xfId="1" applyNumberFormat="1" applyFont="1" applyBorder="1" applyAlignment="1">
      <alignment horizontal="right"/>
    </xf>
    <xf numFmtId="3" fontId="4" fillId="0" borderId="9" xfId="1" applyNumberFormat="1" applyFont="1" applyBorder="1" applyAlignment="1">
      <alignment horizontal="right"/>
    </xf>
    <xf numFmtId="3" fontId="4" fillId="0" borderId="7" xfId="1" applyNumberFormat="1" applyFont="1" applyBorder="1" applyAlignment="1">
      <alignment horizontal="right"/>
    </xf>
    <xf numFmtId="3" fontId="4" fillId="0" borderId="8" xfId="1" applyNumberFormat="1" applyFont="1" applyBorder="1" applyAlignment="1">
      <alignment horizontal="right"/>
    </xf>
    <xf numFmtId="0" fontId="4" fillId="0" borderId="0" xfId="1" applyFont="1"/>
    <xf numFmtId="49" fontId="4" fillId="0" borderId="11" xfId="1" applyNumberFormat="1" applyFont="1" applyBorder="1" applyAlignment="1">
      <alignment horizontal="left" vertical="center"/>
    </xf>
    <xf numFmtId="3" fontId="4" fillId="0" borderId="11" xfId="1" applyNumberFormat="1" applyFont="1" applyBorder="1" applyAlignment="1">
      <alignment horizontal="right" vertical="center"/>
    </xf>
    <xf numFmtId="3" fontId="5" fillId="0" borderId="12" xfId="1" applyNumberFormat="1" applyFont="1" applyBorder="1" applyAlignment="1">
      <alignment horizontal="right" vertical="center"/>
    </xf>
    <xf numFmtId="3" fontId="5" fillId="0" borderId="13" xfId="1" applyNumberFormat="1" applyFont="1" applyBorder="1" applyAlignment="1">
      <alignment horizontal="right" vertical="center"/>
    </xf>
    <xf numFmtId="3" fontId="5" fillId="0" borderId="14" xfId="1" applyNumberFormat="1" applyFont="1" applyBorder="1" applyAlignment="1">
      <alignment horizontal="right" vertical="center"/>
    </xf>
    <xf numFmtId="49" fontId="5" fillId="0" borderId="11" xfId="1" applyNumberFormat="1" applyFont="1" applyBorder="1" applyAlignment="1">
      <alignment horizontal="left" vertical="center"/>
    </xf>
    <xf numFmtId="0" fontId="5" fillId="0" borderId="0" xfId="1" applyFont="1" applyAlignment="1">
      <alignment vertical="center"/>
    </xf>
    <xf numFmtId="49" fontId="5" fillId="0" borderId="16" xfId="1" applyNumberFormat="1" applyFont="1" applyBorder="1" applyAlignment="1">
      <alignment horizontal="left" vertical="center" indent="2"/>
    </xf>
    <xf numFmtId="3" fontId="4" fillId="0" borderId="16" xfId="1" applyNumberFormat="1" applyFont="1" applyBorder="1" applyAlignment="1">
      <alignment horizontal="right" vertical="center"/>
    </xf>
    <xf numFmtId="3" fontId="5" fillId="0" borderId="17" xfId="1" applyNumberFormat="1" applyFont="1" applyBorder="1" applyAlignment="1">
      <alignment horizontal="right" vertical="center"/>
    </xf>
    <xf numFmtId="3" fontId="5" fillId="0" borderId="18" xfId="1" applyNumberFormat="1" applyFont="1" applyBorder="1" applyAlignment="1">
      <alignment horizontal="right" vertical="center"/>
    </xf>
    <xf numFmtId="3" fontId="5" fillId="0" borderId="19" xfId="1" applyNumberFormat="1" applyFont="1" applyBorder="1" applyAlignment="1">
      <alignment horizontal="right" vertical="center"/>
    </xf>
    <xf numFmtId="49" fontId="5" fillId="0" borderId="20" xfId="1" applyNumberFormat="1" applyFont="1" applyBorder="1" applyAlignment="1">
      <alignment horizontal="left" vertical="center" indent="2"/>
    </xf>
    <xf numFmtId="49" fontId="5" fillId="0" borderId="21" xfId="1" applyNumberFormat="1" applyFont="1" applyBorder="1" applyAlignment="1">
      <alignment horizontal="left" vertical="center" indent="2"/>
    </xf>
    <xf numFmtId="3" fontId="4" fillId="0" borderId="22" xfId="1" applyNumberFormat="1" applyFont="1" applyBorder="1" applyAlignment="1">
      <alignment horizontal="right" vertical="center"/>
    </xf>
    <xf numFmtId="49" fontId="5" fillId="0" borderId="11" xfId="1" applyNumberFormat="1" applyFont="1" applyBorder="1" applyAlignment="1">
      <alignment horizontal="left" vertical="center" indent="2"/>
    </xf>
    <xf numFmtId="49" fontId="5" fillId="0" borderId="23" xfId="1" applyNumberFormat="1" applyFont="1" applyBorder="1" applyAlignment="1">
      <alignment horizontal="left" vertical="center" indent="2"/>
    </xf>
    <xf numFmtId="3" fontId="4" fillId="0" borderId="23" xfId="1" applyNumberFormat="1" applyFont="1" applyBorder="1" applyAlignment="1">
      <alignment horizontal="right" vertical="center"/>
    </xf>
    <xf numFmtId="3" fontId="5" fillId="0" borderId="24" xfId="1" applyNumberFormat="1" applyFont="1" applyBorder="1" applyAlignment="1">
      <alignment horizontal="right" vertical="center"/>
    </xf>
    <xf numFmtId="3" fontId="5" fillId="0" borderId="25" xfId="1" applyNumberFormat="1" applyFont="1" applyBorder="1" applyAlignment="1">
      <alignment horizontal="right" vertical="center"/>
    </xf>
    <xf numFmtId="3" fontId="5" fillId="0" borderId="26" xfId="1" applyNumberFormat="1" applyFont="1" applyBorder="1" applyAlignment="1">
      <alignment horizontal="right" vertical="center"/>
    </xf>
    <xf numFmtId="49" fontId="4" fillId="0" borderId="27" xfId="1" applyNumberFormat="1" applyFont="1" applyBorder="1" applyAlignment="1">
      <alignment horizontal="left" vertical="center"/>
    </xf>
    <xf numFmtId="3" fontId="4" fillId="0" borderId="28" xfId="1" applyNumberFormat="1" applyFont="1" applyBorder="1" applyAlignment="1">
      <alignment horizontal="right" vertical="center"/>
    </xf>
    <xf numFmtId="3" fontId="5" fillId="0" borderId="29" xfId="1" applyNumberFormat="1" applyFont="1" applyBorder="1" applyAlignment="1">
      <alignment horizontal="right" vertical="center"/>
    </xf>
    <xf numFmtId="3" fontId="5" fillId="0" borderId="30" xfId="1" applyNumberFormat="1" applyFont="1" applyBorder="1" applyAlignment="1">
      <alignment horizontal="right" vertical="center"/>
    </xf>
    <xf numFmtId="3" fontId="5" fillId="0" borderId="31" xfId="1" applyNumberFormat="1" applyFont="1" applyBorder="1" applyAlignment="1">
      <alignment horizontal="right" vertical="center"/>
    </xf>
    <xf numFmtId="49" fontId="5" fillId="0" borderId="5" xfId="1" applyNumberFormat="1" applyFont="1" applyBorder="1" applyAlignment="1">
      <alignment horizontal="left" vertical="center" indent="2"/>
    </xf>
    <xf numFmtId="0" fontId="1" fillId="0" borderId="0" xfId="1"/>
    <xf numFmtId="0" fontId="4" fillId="0" borderId="4" xfId="1" applyFont="1" applyBorder="1" applyAlignment="1">
      <alignment horizontal="left" vertical="top" wrapText="1"/>
    </xf>
    <xf numFmtId="49" fontId="4" fillId="0" borderId="33" xfId="1" applyNumberFormat="1" applyFont="1" applyBorder="1" applyAlignment="1">
      <alignment vertical="center"/>
    </xf>
    <xf numFmtId="3" fontId="4" fillId="0" borderId="33" xfId="1" applyNumberFormat="1" applyFont="1" applyBorder="1" applyAlignment="1">
      <alignment horizontal="right" vertical="center"/>
    </xf>
    <xf numFmtId="3" fontId="5" fillId="0" borderId="34" xfId="1" applyNumberFormat="1" applyFont="1" applyBorder="1" applyAlignment="1">
      <alignment horizontal="right" vertical="center"/>
    </xf>
    <xf numFmtId="3" fontId="5" fillId="0" borderId="35" xfId="1" applyNumberFormat="1" applyFont="1" applyBorder="1" applyAlignment="1">
      <alignment horizontal="right" vertical="center"/>
    </xf>
    <xf numFmtId="3" fontId="5" fillId="0" borderId="36" xfId="1" applyNumberFormat="1" applyFont="1" applyBorder="1" applyAlignment="1">
      <alignment horizontal="right" vertical="center"/>
    </xf>
    <xf numFmtId="0" fontId="4" fillId="0" borderId="10" xfId="1" applyFont="1" applyBorder="1" applyAlignment="1">
      <alignment vertical="center"/>
    </xf>
    <xf numFmtId="0" fontId="4" fillId="0" borderId="5" xfId="1" applyFont="1" applyBorder="1" applyAlignment="1">
      <alignment horizontal="left" vertical="top"/>
    </xf>
    <xf numFmtId="0" fontId="4" fillId="0" borderId="37" xfId="1" applyFont="1" applyBorder="1" applyAlignment="1">
      <alignment horizontal="left" vertical="center"/>
    </xf>
    <xf numFmtId="3" fontId="4" fillId="0" borderId="5" xfId="1" applyNumberFormat="1" applyFont="1" applyBorder="1" applyAlignment="1">
      <alignment horizontal="right" vertical="center"/>
    </xf>
    <xf numFmtId="3" fontId="5" fillId="0" borderId="6" xfId="1" applyNumberFormat="1" applyFont="1" applyBorder="1" applyAlignment="1">
      <alignment horizontal="right" vertical="center"/>
    </xf>
    <xf numFmtId="3" fontId="5" fillId="0" borderId="7" xfId="1" applyNumberFormat="1" applyFont="1" applyBorder="1" applyAlignment="1">
      <alignment horizontal="right" vertical="center"/>
    </xf>
    <xf numFmtId="3" fontId="5" fillId="0" borderId="8" xfId="1" applyNumberFormat="1" applyFont="1" applyBorder="1" applyAlignment="1">
      <alignment horizontal="right" vertical="center"/>
    </xf>
    <xf numFmtId="0" fontId="5" fillId="0" borderId="0" xfId="1" applyFont="1" applyAlignment="1">
      <alignment horizontal="left" vertical="center"/>
    </xf>
    <xf numFmtId="0" fontId="4" fillId="0" borderId="0" xfId="1" applyFont="1" applyAlignment="1">
      <alignment horizontal="right" vertical="center"/>
    </xf>
    <xf numFmtId="0" fontId="5" fillId="0" borderId="0" xfId="1" applyFont="1" applyAlignment="1">
      <alignment horizontal="right" vertical="center"/>
    </xf>
    <xf numFmtId="0" fontId="4" fillId="0" borderId="15" xfId="1" applyFont="1" applyBorder="1" applyAlignment="1">
      <alignment horizontal="left" vertical="top"/>
    </xf>
    <xf numFmtId="0" fontId="4" fillId="0" borderId="32" xfId="1" applyFont="1" applyBorder="1" applyAlignment="1">
      <alignment horizontal="left" vertical="top"/>
    </xf>
    <xf numFmtId="49" fontId="2" fillId="0" borderId="1" xfId="1" applyNumberFormat="1" applyFont="1" applyBorder="1" applyAlignment="1">
      <alignment horizontal="left" vertical="center"/>
    </xf>
    <xf numFmtId="49" fontId="3" fillId="0" borderId="1" xfId="1" applyNumberFormat="1" applyFont="1" applyBorder="1" applyAlignment="1">
      <alignment horizontal="left" vertical="center"/>
    </xf>
    <xf numFmtId="49" fontId="2" fillId="0" borderId="2" xfId="1" applyNumberFormat="1" applyFont="1" applyBorder="1" applyAlignment="1">
      <alignment horizontal="left" vertical="center"/>
    </xf>
    <xf numFmtId="49" fontId="3" fillId="0" borderId="2" xfId="1" applyNumberFormat="1" applyFont="1" applyBorder="1" applyAlignment="1">
      <alignment horizontal="left" vertical="center"/>
    </xf>
    <xf numFmtId="49" fontId="3" fillId="0" borderId="3" xfId="1" applyNumberFormat="1" applyFont="1" applyBorder="1" applyAlignment="1">
      <alignment horizontal="left" vertical="center" wrapText="1"/>
    </xf>
    <xf numFmtId="49" fontId="4" fillId="0" borderId="10" xfId="1" applyNumberFormat="1" applyFont="1" applyBorder="1" applyAlignment="1">
      <alignment horizontal="left" vertical="top"/>
    </xf>
    <xf numFmtId="49" fontId="4" fillId="0" borderId="15" xfId="1" applyNumberFormat="1" applyFont="1" applyBorder="1" applyAlignment="1">
      <alignment horizontal="left" vertical="top"/>
    </xf>
  </cellXfs>
  <cellStyles count="2">
    <cellStyle name="Normal" xfId="0" builtinId="0"/>
    <cellStyle name="Normal 2" xfId="1" xr:uid="{6B4618C8-FDD0-4D6B-882F-246AC069717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33519-BDFD-4595-8F08-E5CA33724F3B}">
  <dimension ref="A1:M49"/>
  <sheetViews>
    <sheetView tabSelected="1" workbookViewId="0">
      <selection activeCell="S34" sqref="S34"/>
    </sheetView>
  </sheetViews>
  <sheetFormatPr defaultColWidth="9.28515625" defaultRowHeight="12.75" x14ac:dyDescent="0.25"/>
  <cols>
    <col min="1" max="1" width="27.5703125" style="57" customWidth="1"/>
    <col min="2" max="2" width="34.7109375" style="57" customWidth="1"/>
    <col min="3" max="3" width="5.7109375" style="58" customWidth="1"/>
    <col min="4" max="13" width="5.5703125" style="59" customWidth="1"/>
    <col min="14" max="16384" width="9.28515625" style="22"/>
  </cols>
  <sheetData>
    <row r="1" spans="1:13" s="1" customFormat="1" ht="18.75" x14ac:dyDescent="0.25">
      <c r="A1" s="62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s="1" customFormat="1" ht="18.75" x14ac:dyDescent="0.25">
      <c r="A2" s="64" t="s">
        <v>1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s="1" customFormat="1" ht="18.75" x14ac:dyDescent="0.25">
      <c r="A3" s="66" t="s">
        <v>2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</row>
    <row r="4" spans="1:13" s="8" customFormat="1" x14ac:dyDescent="0.25">
      <c r="A4" s="2" t="s">
        <v>3</v>
      </c>
      <c r="B4" s="3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7" t="s">
        <v>15</v>
      </c>
    </row>
    <row r="5" spans="1:13" s="15" customFormat="1" ht="38.25" x14ac:dyDescent="0.2">
      <c r="A5" s="9" t="s">
        <v>16</v>
      </c>
      <c r="B5" s="10" t="s">
        <v>5</v>
      </c>
      <c r="C5" s="11">
        <f t="shared" ref="C5:M5" si="0">SUM(C6,C23,C43,C47,C48,C49)</f>
        <v>327</v>
      </c>
      <c r="D5" s="12">
        <f t="shared" si="0"/>
        <v>47</v>
      </c>
      <c r="E5" s="12">
        <f t="shared" si="0"/>
        <v>23</v>
      </c>
      <c r="F5" s="12">
        <f t="shared" si="0"/>
        <v>18</v>
      </c>
      <c r="G5" s="12">
        <f t="shared" si="0"/>
        <v>36</v>
      </c>
      <c r="H5" s="12">
        <f t="shared" si="0"/>
        <v>27</v>
      </c>
      <c r="I5" s="12">
        <f t="shared" si="0"/>
        <v>47</v>
      </c>
      <c r="J5" s="12">
        <f t="shared" si="0"/>
        <v>32</v>
      </c>
      <c r="K5" s="12">
        <f t="shared" si="0"/>
        <v>43</v>
      </c>
      <c r="L5" s="13">
        <f t="shared" si="0"/>
        <v>30</v>
      </c>
      <c r="M5" s="14">
        <f t="shared" si="0"/>
        <v>24</v>
      </c>
    </row>
    <row r="6" spans="1:13" s="8" customFormat="1" x14ac:dyDescent="0.25">
      <c r="A6" s="67" t="s">
        <v>17</v>
      </c>
      <c r="B6" s="16" t="s">
        <v>5</v>
      </c>
      <c r="C6" s="17">
        <v>228</v>
      </c>
      <c r="D6" s="18">
        <f t="shared" ref="D6:L6" si="1">SUM(D8:D22)</f>
        <v>35</v>
      </c>
      <c r="E6" s="18">
        <f t="shared" si="1"/>
        <v>17</v>
      </c>
      <c r="F6" s="18">
        <f t="shared" si="1"/>
        <v>11</v>
      </c>
      <c r="G6" s="18">
        <f t="shared" si="1"/>
        <v>24</v>
      </c>
      <c r="H6" s="18">
        <f t="shared" si="1"/>
        <v>20</v>
      </c>
      <c r="I6" s="19">
        <f t="shared" si="1"/>
        <v>27</v>
      </c>
      <c r="J6" s="19">
        <f t="shared" si="1"/>
        <v>23</v>
      </c>
      <c r="K6" s="19">
        <f t="shared" si="1"/>
        <v>33</v>
      </c>
      <c r="L6" s="19">
        <f t="shared" si="1"/>
        <v>23</v>
      </c>
      <c r="M6" s="20">
        <v>15</v>
      </c>
    </row>
    <row r="7" spans="1:13" x14ac:dyDescent="0.25">
      <c r="A7" s="68"/>
      <c r="B7" s="21" t="s">
        <v>18</v>
      </c>
      <c r="C7" s="17">
        <v>1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9">
        <v>0</v>
      </c>
      <c r="J7" s="19">
        <v>0</v>
      </c>
      <c r="K7" s="19">
        <v>0</v>
      </c>
      <c r="L7" s="19">
        <v>0</v>
      </c>
      <c r="M7" s="20">
        <v>1</v>
      </c>
    </row>
    <row r="8" spans="1:13" x14ac:dyDescent="0.25">
      <c r="A8" s="68"/>
      <c r="B8" s="23" t="s">
        <v>19</v>
      </c>
      <c r="C8" s="24">
        <f t="shared" ref="C8:C14" si="2">SUM(D8:M8)</f>
        <v>8</v>
      </c>
      <c r="D8" s="25">
        <v>1</v>
      </c>
      <c r="E8" s="25">
        <v>0</v>
      </c>
      <c r="F8" s="25">
        <v>0</v>
      </c>
      <c r="G8" s="25">
        <v>1</v>
      </c>
      <c r="H8" s="25">
        <v>0</v>
      </c>
      <c r="I8" s="26">
        <v>1</v>
      </c>
      <c r="J8" s="26">
        <v>2</v>
      </c>
      <c r="K8" s="26">
        <v>1</v>
      </c>
      <c r="L8" s="26">
        <v>0</v>
      </c>
      <c r="M8" s="27">
        <v>2</v>
      </c>
    </row>
    <row r="9" spans="1:13" x14ac:dyDescent="0.25">
      <c r="A9" s="68"/>
      <c r="B9" s="23" t="s">
        <v>20</v>
      </c>
      <c r="C9" s="24">
        <f t="shared" si="2"/>
        <v>3</v>
      </c>
      <c r="D9" s="25">
        <v>1</v>
      </c>
      <c r="E9" s="25">
        <v>0</v>
      </c>
      <c r="F9" s="25">
        <v>0</v>
      </c>
      <c r="G9" s="25">
        <v>1</v>
      </c>
      <c r="H9" s="25">
        <v>0</v>
      </c>
      <c r="I9" s="26">
        <v>0</v>
      </c>
      <c r="J9" s="26">
        <v>1</v>
      </c>
      <c r="K9" s="26">
        <v>0</v>
      </c>
      <c r="L9" s="26">
        <v>0</v>
      </c>
      <c r="M9" s="27">
        <v>0</v>
      </c>
    </row>
    <row r="10" spans="1:13" x14ac:dyDescent="0.25">
      <c r="A10" s="68"/>
      <c r="B10" s="23" t="s">
        <v>21</v>
      </c>
      <c r="C10" s="24">
        <f t="shared" si="2"/>
        <v>2</v>
      </c>
      <c r="D10" s="25">
        <v>0</v>
      </c>
      <c r="E10" s="25">
        <v>0</v>
      </c>
      <c r="F10" s="25">
        <v>0</v>
      </c>
      <c r="G10" s="25">
        <v>1</v>
      </c>
      <c r="H10" s="25">
        <v>0</v>
      </c>
      <c r="I10" s="26">
        <v>1</v>
      </c>
      <c r="J10" s="26">
        <v>0</v>
      </c>
      <c r="K10" s="26">
        <v>0</v>
      </c>
      <c r="L10" s="26">
        <v>0</v>
      </c>
      <c r="M10" s="27">
        <v>0</v>
      </c>
    </row>
    <row r="11" spans="1:13" x14ac:dyDescent="0.25">
      <c r="A11" s="68"/>
      <c r="B11" s="23" t="s">
        <v>22</v>
      </c>
      <c r="C11" s="24">
        <f t="shared" si="2"/>
        <v>7</v>
      </c>
      <c r="D11" s="25">
        <v>1</v>
      </c>
      <c r="E11" s="25">
        <v>1</v>
      </c>
      <c r="F11" s="25">
        <v>1</v>
      </c>
      <c r="G11" s="25">
        <v>1</v>
      </c>
      <c r="H11" s="25">
        <v>1</v>
      </c>
      <c r="I11" s="26">
        <v>0</v>
      </c>
      <c r="J11" s="26">
        <v>0</v>
      </c>
      <c r="K11" s="26">
        <v>2</v>
      </c>
      <c r="L11" s="26">
        <v>0</v>
      </c>
      <c r="M11" s="27">
        <v>0</v>
      </c>
    </row>
    <row r="12" spans="1:13" x14ac:dyDescent="0.25">
      <c r="A12" s="68"/>
      <c r="B12" s="23" t="s">
        <v>23</v>
      </c>
      <c r="C12" s="24">
        <f t="shared" si="2"/>
        <v>6</v>
      </c>
      <c r="D12" s="25">
        <v>2</v>
      </c>
      <c r="E12" s="25">
        <v>0</v>
      </c>
      <c r="F12" s="25">
        <v>0</v>
      </c>
      <c r="G12" s="25">
        <v>0</v>
      </c>
      <c r="H12" s="25">
        <v>0</v>
      </c>
      <c r="I12" s="26">
        <v>1</v>
      </c>
      <c r="J12" s="26">
        <v>0</v>
      </c>
      <c r="K12" s="26">
        <v>0</v>
      </c>
      <c r="L12" s="26">
        <v>1</v>
      </c>
      <c r="M12" s="27">
        <v>2</v>
      </c>
    </row>
    <row r="13" spans="1:13" x14ac:dyDescent="0.25">
      <c r="A13" s="68"/>
      <c r="B13" s="23" t="s">
        <v>24</v>
      </c>
      <c r="C13" s="24">
        <f t="shared" si="2"/>
        <v>16</v>
      </c>
      <c r="D13" s="25">
        <v>6</v>
      </c>
      <c r="E13" s="25">
        <v>0</v>
      </c>
      <c r="F13" s="25">
        <v>2</v>
      </c>
      <c r="G13" s="25">
        <v>1</v>
      </c>
      <c r="H13" s="25">
        <v>0</v>
      </c>
      <c r="I13" s="26">
        <v>3</v>
      </c>
      <c r="J13" s="26">
        <v>2</v>
      </c>
      <c r="K13" s="26">
        <v>1</v>
      </c>
      <c r="L13" s="26">
        <v>0</v>
      </c>
      <c r="M13" s="27">
        <v>1</v>
      </c>
    </row>
    <row r="14" spans="1:13" x14ac:dyDescent="0.25">
      <c r="A14" s="68"/>
      <c r="B14" s="23" t="s">
        <v>25</v>
      </c>
      <c r="C14" s="24">
        <f t="shared" si="2"/>
        <v>17</v>
      </c>
      <c r="D14" s="25">
        <v>4</v>
      </c>
      <c r="E14" s="25">
        <v>1</v>
      </c>
      <c r="F14" s="25">
        <v>1</v>
      </c>
      <c r="G14" s="25">
        <v>0</v>
      </c>
      <c r="H14" s="25">
        <v>2</v>
      </c>
      <c r="I14" s="26">
        <v>4</v>
      </c>
      <c r="J14" s="26">
        <v>0</v>
      </c>
      <c r="K14" s="26">
        <v>1</v>
      </c>
      <c r="L14" s="26">
        <v>2</v>
      </c>
      <c r="M14" s="27">
        <v>2</v>
      </c>
    </row>
    <row r="15" spans="1:13" x14ac:dyDescent="0.25">
      <c r="A15" s="68"/>
      <c r="B15" s="23" t="s">
        <v>26</v>
      </c>
      <c r="C15" s="24">
        <v>1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6">
        <v>0</v>
      </c>
      <c r="J15" s="26">
        <v>0</v>
      </c>
      <c r="K15" s="26">
        <v>0</v>
      </c>
      <c r="L15" s="26">
        <v>0</v>
      </c>
      <c r="M15" s="27">
        <v>1</v>
      </c>
    </row>
    <row r="16" spans="1:13" x14ac:dyDescent="0.25">
      <c r="A16" s="68"/>
      <c r="B16" s="23" t="s">
        <v>27</v>
      </c>
      <c r="C16" s="24">
        <f t="shared" ref="C16:C23" si="3">SUM(D16:M16)</f>
        <v>47</v>
      </c>
      <c r="D16" s="25">
        <v>11</v>
      </c>
      <c r="E16" s="25">
        <v>3</v>
      </c>
      <c r="F16" s="25">
        <v>0</v>
      </c>
      <c r="G16" s="25">
        <v>8</v>
      </c>
      <c r="H16" s="25">
        <v>9</v>
      </c>
      <c r="I16" s="26">
        <v>2</v>
      </c>
      <c r="J16" s="26">
        <v>6</v>
      </c>
      <c r="K16" s="26">
        <v>5</v>
      </c>
      <c r="L16" s="26">
        <v>2</v>
      </c>
      <c r="M16" s="27">
        <v>1</v>
      </c>
    </row>
    <row r="17" spans="1:13" x14ac:dyDescent="0.25">
      <c r="A17" s="68"/>
      <c r="B17" s="23" t="s">
        <v>28</v>
      </c>
      <c r="C17" s="24">
        <f t="shared" si="3"/>
        <v>33</v>
      </c>
      <c r="D17" s="25">
        <v>4</v>
      </c>
      <c r="E17" s="25">
        <v>1</v>
      </c>
      <c r="F17" s="25">
        <v>3</v>
      </c>
      <c r="G17" s="25">
        <v>4</v>
      </c>
      <c r="H17" s="25">
        <v>1</v>
      </c>
      <c r="I17" s="26">
        <v>5</v>
      </c>
      <c r="J17" s="26">
        <v>3</v>
      </c>
      <c r="K17" s="26">
        <v>8</v>
      </c>
      <c r="L17" s="26">
        <v>4</v>
      </c>
      <c r="M17" s="27">
        <v>0</v>
      </c>
    </row>
    <row r="18" spans="1:13" x14ac:dyDescent="0.25">
      <c r="A18" s="68"/>
      <c r="B18" s="23" t="s">
        <v>29</v>
      </c>
      <c r="C18" s="24">
        <f t="shared" si="3"/>
        <v>2</v>
      </c>
      <c r="D18" s="25">
        <v>0</v>
      </c>
      <c r="E18" s="25">
        <v>0</v>
      </c>
      <c r="F18" s="25">
        <v>0</v>
      </c>
      <c r="G18" s="25">
        <v>0</v>
      </c>
      <c r="H18" s="25">
        <v>1</v>
      </c>
      <c r="I18" s="26">
        <v>0</v>
      </c>
      <c r="J18" s="26">
        <v>0</v>
      </c>
      <c r="K18" s="26">
        <v>0</v>
      </c>
      <c r="L18" s="26">
        <v>1</v>
      </c>
      <c r="M18" s="27">
        <v>0</v>
      </c>
    </row>
    <row r="19" spans="1:13" x14ac:dyDescent="0.25">
      <c r="A19" s="68"/>
      <c r="B19" s="28" t="s">
        <v>30</v>
      </c>
      <c r="C19" s="24">
        <f t="shared" si="3"/>
        <v>1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6">
        <v>0</v>
      </c>
      <c r="J19" s="26">
        <v>0</v>
      </c>
      <c r="K19" s="26">
        <v>0</v>
      </c>
      <c r="L19" s="26">
        <v>1</v>
      </c>
      <c r="M19" s="27">
        <v>0</v>
      </c>
    </row>
    <row r="20" spans="1:13" x14ac:dyDescent="0.25">
      <c r="A20" s="68"/>
      <c r="B20" s="29" t="s">
        <v>31</v>
      </c>
      <c r="C20" s="30">
        <f t="shared" si="3"/>
        <v>78</v>
      </c>
      <c r="D20" s="25">
        <v>5</v>
      </c>
      <c r="E20" s="25">
        <v>10</v>
      </c>
      <c r="F20" s="25">
        <v>4</v>
      </c>
      <c r="G20" s="25">
        <v>7</v>
      </c>
      <c r="H20" s="25">
        <v>6</v>
      </c>
      <c r="I20" s="26">
        <v>10</v>
      </c>
      <c r="J20" s="26">
        <v>8</v>
      </c>
      <c r="K20" s="26">
        <v>13</v>
      </c>
      <c r="L20" s="26">
        <v>12</v>
      </c>
      <c r="M20" s="27">
        <v>3</v>
      </c>
    </row>
    <row r="21" spans="1:13" x14ac:dyDescent="0.25">
      <c r="A21" s="68"/>
      <c r="B21" s="31" t="s">
        <v>32</v>
      </c>
      <c r="C21" s="24">
        <f t="shared" si="3"/>
        <v>2</v>
      </c>
      <c r="D21" s="25">
        <v>0</v>
      </c>
      <c r="E21" s="25">
        <v>1</v>
      </c>
      <c r="F21" s="25">
        <v>0</v>
      </c>
      <c r="G21" s="25">
        <v>0</v>
      </c>
      <c r="H21" s="25">
        <v>0</v>
      </c>
      <c r="I21" s="26">
        <v>0</v>
      </c>
      <c r="J21" s="26">
        <v>1</v>
      </c>
      <c r="K21" s="26">
        <v>0</v>
      </c>
      <c r="L21" s="26">
        <v>0</v>
      </c>
      <c r="M21" s="27">
        <v>0</v>
      </c>
    </row>
    <row r="22" spans="1:13" s="8" customFormat="1" x14ac:dyDescent="0.25">
      <c r="A22" s="68"/>
      <c r="B22" s="32" t="s">
        <v>33</v>
      </c>
      <c r="C22" s="33">
        <f t="shared" si="3"/>
        <v>4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5">
        <v>0</v>
      </c>
      <c r="J22" s="35">
        <v>0</v>
      </c>
      <c r="K22" s="35">
        <v>2</v>
      </c>
      <c r="L22" s="35">
        <v>0</v>
      </c>
      <c r="M22" s="36">
        <v>2</v>
      </c>
    </row>
    <row r="23" spans="1:13" s="8" customFormat="1" x14ac:dyDescent="0.25">
      <c r="A23" s="68" t="s">
        <v>34</v>
      </c>
      <c r="B23" s="37" t="s">
        <v>5</v>
      </c>
      <c r="C23" s="38">
        <f t="shared" si="3"/>
        <v>79</v>
      </c>
      <c r="D23" s="39">
        <f t="shared" ref="D23:K23" si="4">SUM(D24:D42)</f>
        <v>5</v>
      </c>
      <c r="E23" s="39">
        <f t="shared" si="4"/>
        <v>3</v>
      </c>
      <c r="F23" s="39">
        <f t="shared" si="4"/>
        <v>5</v>
      </c>
      <c r="G23" s="39">
        <f t="shared" si="4"/>
        <v>10</v>
      </c>
      <c r="H23" s="39">
        <f t="shared" si="4"/>
        <v>6</v>
      </c>
      <c r="I23" s="40">
        <f t="shared" si="4"/>
        <v>20</v>
      </c>
      <c r="J23" s="40">
        <f t="shared" si="4"/>
        <v>8</v>
      </c>
      <c r="K23" s="40">
        <f t="shared" si="4"/>
        <v>8</v>
      </c>
      <c r="L23" s="40">
        <v>6</v>
      </c>
      <c r="M23" s="41">
        <v>8</v>
      </c>
    </row>
    <row r="24" spans="1:13" x14ac:dyDescent="0.25">
      <c r="A24" s="68"/>
      <c r="B24" s="42" t="s">
        <v>19</v>
      </c>
      <c r="C24" s="24">
        <v>4</v>
      </c>
      <c r="D24" s="25">
        <v>0</v>
      </c>
      <c r="E24" s="25">
        <v>0</v>
      </c>
      <c r="F24" s="25">
        <v>0</v>
      </c>
      <c r="G24" s="25">
        <v>0</v>
      </c>
      <c r="H24" s="25">
        <v>1</v>
      </c>
      <c r="I24" s="26">
        <v>0</v>
      </c>
      <c r="J24" s="26">
        <v>1</v>
      </c>
      <c r="K24" s="26">
        <v>0</v>
      </c>
      <c r="L24" s="26">
        <v>1</v>
      </c>
      <c r="M24" s="27">
        <v>1</v>
      </c>
    </row>
    <row r="25" spans="1:13" x14ac:dyDescent="0.25">
      <c r="A25" s="68"/>
      <c r="B25" s="42" t="s">
        <v>35</v>
      </c>
      <c r="C25" s="24">
        <f t="shared" ref="C25:C40" si="5">SUM(D25:M25)</f>
        <v>26</v>
      </c>
      <c r="D25" s="25">
        <v>2</v>
      </c>
      <c r="E25" s="25">
        <v>2</v>
      </c>
      <c r="F25" s="25">
        <v>2</v>
      </c>
      <c r="G25" s="25">
        <v>4</v>
      </c>
      <c r="H25" s="25">
        <v>2</v>
      </c>
      <c r="I25" s="26">
        <v>6</v>
      </c>
      <c r="J25" s="26">
        <v>1</v>
      </c>
      <c r="K25" s="26">
        <v>4</v>
      </c>
      <c r="L25" s="26">
        <v>2</v>
      </c>
      <c r="M25" s="27">
        <v>1</v>
      </c>
    </row>
    <row r="26" spans="1:13" x14ac:dyDescent="0.25">
      <c r="A26" s="68"/>
      <c r="B26" s="42" t="s">
        <v>36</v>
      </c>
      <c r="C26" s="24">
        <f t="shared" si="5"/>
        <v>1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6">
        <v>0</v>
      </c>
      <c r="J26" s="26">
        <v>0</v>
      </c>
      <c r="K26" s="26">
        <v>0</v>
      </c>
      <c r="L26" s="26">
        <v>1</v>
      </c>
      <c r="M26" s="27">
        <v>0</v>
      </c>
    </row>
    <row r="27" spans="1:13" x14ac:dyDescent="0.25">
      <c r="A27" s="68"/>
      <c r="B27" s="42" t="s">
        <v>37</v>
      </c>
      <c r="C27" s="24">
        <f t="shared" si="5"/>
        <v>1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6">
        <v>1</v>
      </c>
      <c r="J27" s="26">
        <v>0</v>
      </c>
      <c r="K27" s="26">
        <v>0</v>
      </c>
      <c r="L27" s="26">
        <v>0</v>
      </c>
      <c r="M27" s="27">
        <v>0</v>
      </c>
    </row>
    <row r="28" spans="1:13" x14ac:dyDescent="0.25">
      <c r="A28" s="68"/>
      <c r="B28" s="42" t="s">
        <v>38</v>
      </c>
      <c r="C28" s="24">
        <f t="shared" si="5"/>
        <v>1</v>
      </c>
      <c r="D28" s="25">
        <v>0</v>
      </c>
      <c r="E28" s="25">
        <v>0</v>
      </c>
      <c r="F28" s="25">
        <v>0</v>
      </c>
      <c r="G28" s="25">
        <v>0</v>
      </c>
      <c r="H28" s="25">
        <v>1</v>
      </c>
      <c r="I28" s="26">
        <v>0</v>
      </c>
      <c r="J28" s="26">
        <v>0</v>
      </c>
      <c r="K28" s="26">
        <v>0</v>
      </c>
      <c r="L28" s="26">
        <v>0</v>
      </c>
      <c r="M28" s="27">
        <v>0</v>
      </c>
    </row>
    <row r="29" spans="1:13" x14ac:dyDescent="0.25">
      <c r="A29" s="68"/>
      <c r="B29" s="42" t="s">
        <v>39</v>
      </c>
      <c r="C29" s="24">
        <f t="shared" si="5"/>
        <v>1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6">
        <v>1</v>
      </c>
      <c r="J29" s="26">
        <v>0</v>
      </c>
      <c r="K29" s="26">
        <v>0</v>
      </c>
      <c r="L29" s="26">
        <v>0</v>
      </c>
      <c r="M29" s="27">
        <v>0</v>
      </c>
    </row>
    <row r="30" spans="1:13" x14ac:dyDescent="0.25">
      <c r="A30" s="68"/>
      <c r="B30" s="42" t="s">
        <v>40</v>
      </c>
      <c r="C30" s="24">
        <f t="shared" si="5"/>
        <v>1</v>
      </c>
      <c r="D30" s="25">
        <v>0</v>
      </c>
      <c r="E30" s="25">
        <v>0</v>
      </c>
      <c r="F30" s="25">
        <v>0</v>
      </c>
      <c r="G30" s="25">
        <v>0</v>
      </c>
      <c r="H30" s="25">
        <v>1</v>
      </c>
      <c r="I30" s="26">
        <v>0</v>
      </c>
      <c r="J30" s="26">
        <v>0</v>
      </c>
      <c r="K30" s="26">
        <v>0</v>
      </c>
      <c r="L30" s="26">
        <v>0</v>
      </c>
      <c r="M30" s="27">
        <v>0</v>
      </c>
    </row>
    <row r="31" spans="1:13" x14ac:dyDescent="0.25">
      <c r="A31" s="68"/>
      <c r="B31" s="42" t="s">
        <v>41</v>
      </c>
      <c r="C31" s="24">
        <f t="shared" si="5"/>
        <v>4</v>
      </c>
      <c r="D31" s="25">
        <v>1</v>
      </c>
      <c r="E31" s="25">
        <v>0</v>
      </c>
      <c r="F31" s="25">
        <v>1</v>
      </c>
      <c r="G31" s="25">
        <v>1</v>
      </c>
      <c r="H31" s="25">
        <v>0</v>
      </c>
      <c r="I31" s="26">
        <v>0</v>
      </c>
      <c r="J31" s="26">
        <v>1</v>
      </c>
      <c r="K31" s="26">
        <v>0</v>
      </c>
      <c r="L31" s="26">
        <v>0</v>
      </c>
      <c r="M31" s="27">
        <v>0</v>
      </c>
    </row>
    <row r="32" spans="1:13" x14ac:dyDescent="0.25">
      <c r="A32" s="68"/>
      <c r="B32" s="42" t="s">
        <v>28</v>
      </c>
      <c r="C32" s="24">
        <f t="shared" si="5"/>
        <v>2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26">
        <v>2</v>
      </c>
      <c r="J32" s="26">
        <v>0</v>
      </c>
      <c r="K32" s="26">
        <v>0</v>
      </c>
      <c r="L32" s="26">
        <v>0</v>
      </c>
      <c r="M32" s="27">
        <v>0</v>
      </c>
    </row>
    <row r="33" spans="1:13" x14ac:dyDescent="0.25">
      <c r="A33" s="68"/>
      <c r="B33" s="42" t="s">
        <v>42</v>
      </c>
      <c r="C33" s="24">
        <f t="shared" si="5"/>
        <v>5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6">
        <v>4</v>
      </c>
      <c r="J33" s="26">
        <v>0</v>
      </c>
      <c r="K33" s="26">
        <v>0</v>
      </c>
      <c r="L33" s="26">
        <v>0</v>
      </c>
      <c r="M33" s="27">
        <v>1</v>
      </c>
    </row>
    <row r="34" spans="1:13" x14ac:dyDescent="0.25">
      <c r="A34" s="68"/>
      <c r="B34" s="42" t="s">
        <v>43</v>
      </c>
      <c r="C34" s="24">
        <f t="shared" si="5"/>
        <v>4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6">
        <v>2</v>
      </c>
      <c r="J34" s="26">
        <v>1</v>
      </c>
      <c r="K34" s="26">
        <v>1</v>
      </c>
      <c r="L34" s="26">
        <v>0</v>
      </c>
      <c r="M34" s="27">
        <v>0</v>
      </c>
    </row>
    <row r="35" spans="1:13" x14ac:dyDescent="0.25">
      <c r="A35" s="68"/>
      <c r="B35" s="42" t="s">
        <v>44</v>
      </c>
      <c r="C35" s="24">
        <f t="shared" si="5"/>
        <v>1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6">
        <v>0</v>
      </c>
      <c r="J35" s="26">
        <v>0</v>
      </c>
      <c r="K35" s="26">
        <v>1</v>
      </c>
      <c r="L35" s="26">
        <v>0</v>
      </c>
      <c r="M35" s="27">
        <v>0</v>
      </c>
    </row>
    <row r="36" spans="1:13" x14ac:dyDescent="0.25">
      <c r="A36" s="68"/>
      <c r="B36" s="42" t="s">
        <v>45</v>
      </c>
      <c r="C36" s="24">
        <f t="shared" si="5"/>
        <v>1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6">
        <v>0</v>
      </c>
      <c r="J36" s="26">
        <v>1</v>
      </c>
      <c r="K36" s="26">
        <v>0</v>
      </c>
      <c r="L36" s="26">
        <v>0</v>
      </c>
      <c r="M36" s="27">
        <v>0</v>
      </c>
    </row>
    <row r="37" spans="1:13" x14ac:dyDescent="0.25">
      <c r="A37" s="68"/>
      <c r="B37" s="42" t="s">
        <v>46</v>
      </c>
      <c r="C37" s="24">
        <f t="shared" si="5"/>
        <v>3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6">
        <v>0</v>
      </c>
      <c r="J37" s="26">
        <v>2</v>
      </c>
      <c r="K37" s="26">
        <v>0</v>
      </c>
      <c r="L37" s="26">
        <v>0</v>
      </c>
      <c r="M37" s="27">
        <v>1</v>
      </c>
    </row>
    <row r="38" spans="1:13" x14ac:dyDescent="0.25">
      <c r="A38" s="68"/>
      <c r="B38" s="42" t="s">
        <v>30</v>
      </c>
      <c r="C38" s="24">
        <f t="shared" si="5"/>
        <v>17</v>
      </c>
      <c r="D38" s="25">
        <v>2</v>
      </c>
      <c r="E38" s="25">
        <v>1</v>
      </c>
      <c r="F38" s="25">
        <v>1</v>
      </c>
      <c r="G38" s="25">
        <v>5</v>
      </c>
      <c r="H38" s="25">
        <v>1</v>
      </c>
      <c r="I38" s="26">
        <v>3</v>
      </c>
      <c r="J38" s="26">
        <v>1</v>
      </c>
      <c r="K38" s="26">
        <v>1</v>
      </c>
      <c r="L38" s="26">
        <v>2</v>
      </c>
      <c r="M38" s="27">
        <v>0</v>
      </c>
    </row>
    <row r="39" spans="1:13" x14ac:dyDescent="0.25">
      <c r="A39" s="68"/>
      <c r="B39" s="42" t="s">
        <v>31</v>
      </c>
      <c r="C39" s="24">
        <f t="shared" si="5"/>
        <v>1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6">
        <v>0</v>
      </c>
      <c r="J39" s="26">
        <v>0</v>
      </c>
      <c r="K39" s="26">
        <v>1</v>
      </c>
      <c r="L39" s="26">
        <v>0</v>
      </c>
      <c r="M39" s="27">
        <v>0</v>
      </c>
    </row>
    <row r="40" spans="1:13" x14ac:dyDescent="0.25">
      <c r="A40" s="68"/>
      <c r="B40" s="42" t="s">
        <v>47</v>
      </c>
      <c r="C40" s="24">
        <f t="shared" si="5"/>
        <v>1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6">
        <v>0</v>
      </c>
      <c r="J40" s="26">
        <v>0</v>
      </c>
      <c r="K40" s="26">
        <v>0</v>
      </c>
      <c r="L40" s="26">
        <v>0</v>
      </c>
      <c r="M40" s="27">
        <v>1</v>
      </c>
    </row>
    <row r="41" spans="1:13" s="8" customFormat="1" x14ac:dyDescent="0.25">
      <c r="A41" s="68"/>
      <c r="B41" s="42" t="s">
        <v>32</v>
      </c>
      <c r="C41" s="24">
        <v>4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6">
        <v>1</v>
      </c>
      <c r="J41" s="26">
        <v>0</v>
      </c>
      <c r="K41" s="26">
        <v>0</v>
      </c>
      <c r="L41" s="26">
        <v>0</v>
      </c>
      <c r="M41" s="27">
        <v>3</v>
      </c>
    </row>
    <row r="42" spans="1:13" x14ac:dyDescent="0.25">
      <c r="A42" s="68"/>
      <c r="B42" s="42" t="s">
        <v>33</v>
      </c>
      <c r="C42" s="33">
        <f>SUM(D42:M42)</f>
        <v>1</v>
      </c>
      <c r="D42" s="34">
        <v>0</v>
      </c>
      <c r="E42" s="34">
        <v>0</v>
      </c>
      <c r="F42" s="34">
        <v>1</v>
      </c>
      <c r="G42" s="34">
        <v>0</v>
      </c>
      <c r="H42" s="34">
        <v>0</v>
      </c>
      <c r="I42" s="35">
        <v>0</v>
      </c>
      <c r="J42" s="35">
        <v>0</v>
      </c>
      <c r="K42" s="35">
        <v>0</v>
      </c>
      <c r="L42" s="35">
        <v>0</v>
      </c>
      <c r="M42" s="36">
        <v>0</v>
      </c>
    </row>
    <row r="43" spans="1:13" x14ac:dyDescent="0.25">
      <c r="A43" s="60" t="s">
        <v>48</v>
      </c>
      <c r="B43" s="16" t="s">
        <v>5</v>
      </c>
      <c r="C43" s="17">
        <f>SUM(D43:M43)</f>
        <v>17</v>
      </c>
      <c r="D43" s="18">
        <f>SUM(D44:D46)</f>
        <v>6</v>
      </c>
      <c r="E43" s="18">
        <f t="shared" ref="E43:M43" si="6">SUM(E44:E47)</f>
        <v>3</v>
      </c>
      <c r="F43" s="18">
        <f t="shared" si="6"/>
        <v>2</v>
      </c>
      <c r="G43" s="18">
        <f t="shared" si="6"/>
        <v>2</v>
      </c>
      <c r="H43" s="18">
        <f t="shared" si="6"/>
        <v>1</v>
      </c>
      <c r="I43" s="19">
        <f t="shared" si="6"/>
        <v>0</v>
      </c>
      <c r="J43" s="19">
        <f t="shared" si="6"/>
        <v>1</v>
      </c>
      <c r="K43" s="19">
        <f t="shared" si="6"/>
        <v>1</v>
      </c>
      <c r="L43" s="19">
        <f t="shared" si="6"/>
        <v>1</v>
      </c>
      <c r="M43" s="20">
        <f t="shared" si="6"/>
        <v>0</v>
      </c>
    </row>
    <row r="44" spans="1:13" x14ac:dyDescent="0.25">
      <c r="A44" s="60"/>
      <c r="B44" s="23" t="s">
        <v>49</v>
      </c>
      <c r="C44" s="24">
        <f>SUM(D44:M44)</f>
        <v>15</v>
      </c>
      <c r="D44" s="25">
        <v>6</v>
      </c>
      <c r="E44" s="25">
        <v>2</v>
      </c>
      <c r="F44" s="25">
        <v>2</v>
      </c>
      <c r="G44" s="25">
        <v>2</v>
      </c>
      <c r="H44" s="25">
        <v>1</v>
      </c>
      <c r="I44" s="26">
        <v>0</v>
      </c>
      <c r="J44" s="26">
        <v>1</v>
      </c>
      <c r="K44" s="26">
        <v>1</v>
      </c>
      <c r="L44" s="26">
        <v>0</v>
      </c>
      <c r="M44" s="27">
        <v>0</v>
      </c>
    </row>
    <row r="45" spans="1:13" s="43" customFormat="1" x14ac:dyDescent="0.2">
      <c r="A45" s="60"/>
      <c r="B45" s="23" t="s">
        <v>50</v>
      </c>
      <c r="C45" s="24">
        <f>SUM(D45:M45)</f>
        <v>1</v>
      </c>
      <c r="D45" s="25">
        <v>0</v>
      </c>
      <c r="E45" s="25">
        <v>1</v>
      </c>
      <c r="F45" s="25">
        <v>0</v>
      </c>
      <c r="G45" s="25">
        <v>0</v>
      </c>
      <c r="H45" s="25">
        <v>0</v>
      </c>
      <c r="I45" s="26">
        <v>0</v>
      </c>
      <c r="J45" s="26">
        <v>0</v>
      </c>
      <c r="K45" s="26">
        <v>0</v>
      </c>
      <c r="L45" s="26">
        <v>0</v>
      </c>
      <c r="M45" s="27">
        <v>0</v>
      </c>
    </row>
    <row r="46" spans="1:13" s="43" customFormat="1" x14ac:dyDescent="0.2">
      <c r="A46" s="61"/>
      <c r="B46" s="32" t="s">
        <v>32</v>
      </c>
      <c r="C46" s="33">
        <v>1</v>
      </c>
      <c r="D46" s="34">
        <v>0</v>
      </c>
      <c r="E46" s="34">
        <v>0</v>
      </c>
      <c r="F46" s="34">
        <v>0</v>
      </c>
      <c r="G46" s="34">
        <v>0</v>
      </c>
      <c r="H46" s="34">
        <v>0</v>
      </c>
      <c r="I46" s="35">
        <v>0</v>
      </c>
      <c r="J46" s="35">
        <v>0</v>
      </c>
      <c r="K46" s="35">
        <v>0</v>
      </c>
      <c r="L46" s="35">
        <v>1</v>
      </c>
      <c r="M46" s="36">
        <v>0</v>
      </c>
    </row>
    <row r="47" spans="1:13" s="43" customFormat="1" ht="38.25" x14ac:dyDescent="0.2">
      <c r="A47" s="44" t="s">
        <v>51</v>
      </c>
      <c r="B47" s="45" t="s">
        <v>5</v>
      </c>
      <c r="C47" s="46">
        <f>SUM(D47:M47)</f>
        <v>1</v>
      </c>
      <c r="D47" s="47">
        <v>1</v>
      </c>
      <c r="E47" s="47">
        <v>0</v>
      </c>
      <c r="F47" s="47">
        <v>0</v>
      </c>
      <c r="G47" s="47">
        <v>0</v>
      </c>
      <c r="H47" s="47">
        <v>0</v>
      </c>
      <c r="I47" s="48">
        <v>0</v>
      </c>
      <c r="J47" s="48">
        <v>0</v>
      </c>
      <c r="K47" s="48">
        <v>0</v>
      </c>
      <c r="L47" s="48">
        <v>0</v>
      </c>
      <c r="M47" s="49">
        <v>0</v>
      </c>
    </row>
    <row r="48" spans="1:13" s="8" customFormat="1" x14ac:dyDescent="0.25">
      <c r="A48" s="50" t="s">
        <v>33</v>
      </c>
      <c r="B48" s="51" t="s">
        <v>5</v>
      </c>
      <c r="C48" s="46">
        <f>SUM(D48:M48)</f>
        <v>1</v>
      </c>
      <c r="D48" s="47">
        <v>0</v>
      </c>
      <c r="E48" s="47">
        <v>0</v>
      </c>
      <c r="F48" s="47">
        <v>0</v>
      </c>
      <c r="G48" s="47">
        <v>0</v>
      </c>
      <c r="H48" s="47">
        <v>0</v>
      </c>
      <c r="I48" s="48">
        <v>0</v>
      </c>
      <c r="J48" s="48">
        <v>0</v>
      </c>
      <c r="K48" s="48">
        <v>1</v>
      </c>
      <c r="L48" s="48">
        <v>0</v>
      </c>
      <c r="M48" s="49">
        <v>0</v>
      </c>
    </row>
    <row r="49" spans="1:13" x14ac:dyDescent="0.25">
      <c r="A49" s="52" t="s">
        <v>32</v>
      </c>
      <c r="B49" s="3" t="s">
        <v>5</v>
      </c>
      <c r="C49" s="53">
        <f>SUM(D49:M49)</f>
        <v>1</v>
      </c>
      <c r="D49" s="54">
        <f t="shared" ref="D49:J49" si="7">SUM(D50:D50)</f>
        <v>0</v>
      </c>
      <c r="E49" s="54">
        <f t="shared" si="7"/>
        <v>0</v>
      </c>
      <c r="F49" s="54">
        <f t="shared" si="7"/>
        <v>0</v>
      </c>
      <c r="G49" s="54">
        <f t="shared" si="7"/>
        <v>0</v>
      </c>
      <c r="H49" s="54">
        <f t="shared" si="7"/>
        <v>0</v>
      </c>
      <c r="I49" s="55">
        <f t="shared" si="7"/>
        <v>0</v>
      </c>
      <c r="J49" s="55">
        <f t="shared" si="7"/>
        <v>0</v>
      </c>
      <c r="K49" s="55">
        <v>0</v>
      </c>
      <c r="L49" s="55">
        <v>0</v>
      </c>
      <c r="M49" s="56">
        <v>1</v>
      </c>
    </row>
  </sheetData>
  <mergeCells count="6">
    <mergeCell ref="A43:A46"/>
    <mergeCell ref="A1:M1"/>
    <mergeCell ref="A2:M2"/>
    <mergeCell ref="A3:M3"/>
    <mergeCell ref="A6:A22"/>
    <mergeCell ref="A23:A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Mullins, Erin E. (CJISD) (FBI)</dc:creator>
  <cp:lastModifiedBy>Paul, Darrin A. (CJISD) (FBI)</cp:lastModifiedBy>
  <dcterms:created xsi:type="dcterms:W3CDTF">2021-04-26T18:14:26Z</dcterms:created>
  <dcterms:modified xsi:type="dcterms:W3CDTF">2021-04-26T19:24:51Z</dcterms:modified>
</cp:coreProperties>
</file>